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autoCompressPictures="0"/>
  <bookViews>
    <workbookView xWindow="960" yWindow="100" windowWidth="28720" windowHeight="19940" activeTab="2"/>
  </bookViews>
  <sheets>
    <sheet name="Data Sheet" sheetId="1" r:id="rId1"/>
    <sheet name="What If" sheetId="5" r:id="rId2"/>
    <sheet name="Graphs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6" i="1"/>
  <c r="D10" i="5"/>
  <c r="H8" i="1"/>
  <c r="D11" i="5"/>
  <c r="H9" i="1"/>
  <c r="D12" i="5"/>
  <c r="H10" i="1"/>
  <c r="D13" i="5"/>
  <c r="H11" i="1"/>
  <c r="D14" i="5"/>
  <c r="H12" i="1"/>
  <c r="D15" i="5"/>
  <c r="H13" i="1"/>
  <c r="D16" i="5"/>
  <c r="H14" i="1"/>
  <c r="D17" i="5"/>
  <c r="H15" i="1"/>
  <c r="D18" i="5"/>
  <c r="H16" i="1"/>
  <c r="D19" i="5"/>
  <c r="H17" i="1"/>
  <c r="D20" i="5"/>
  <c r="H18" i="1"/>
  <c r="D21" i="5"/>
  <c r="H19" i="1"/>
  <c r="D22" i="5"/>
  <c r="H20" i="1"/>
  <c r="D23" i="5"/>
  <c r="H21" i="1"/>
  <c r="D24" i="5"/>
  <c r="H22" i="1"/>
  <c r="D25" i="5"/>
  <c r="H23" i="1"/>
  <c r="D26" i="5"/>
  <c r="H24" i="1"/>
  <c r="D27" i="5"/>
  <c r="H25" i="1"/>
  <c r="D28" i="5"/>
  <c r="H26" i="1"/>
  <c r="D29" i="5"/>
  <c r="H27" i="1"/>
  <c r="D30" i="5"/>
  <c r="H28" i="1"/>
  <c r="D31" i="5"/>
  <c r="H29" i="1"/>
  <c r="D32" i="5"/>
  <c r="H30" i="1"/>
  <c r="D33" i="5"/>
  <c r="H6" i="1"/>
  <c r="D9" i="5"/>
  <c r="E25" i="1"/>
  <c r="G25" i="1"/>
  <c r="C28" i="5"/>
  <c r="E26" i="1"/>
  <c r="G26" i="1"/>
  <c r="C29" i="5"/>
  <c r="E27" i="1"/>
  <c r="G27" i="1"/>
  <c r="C30" i="5"/>
  <c r="E28" i="1"/>
  <c r="G28" i="1"/>
  <c r="C31" i="5"/>
  <c r="E29" i="1"/>
  <c r="G29" i="1"/>
  <c r="C32" i="5"/>
  <c r="E30" i="1"/>
  <c r="G30" i="1"/>
  <c r="C33" i="5"/>
  <c r="E7" i="1"/>
  <c r="G7" i="1"/>
  <c r="C10" i="5"/>
  <c r="E8" i="1"/>
  <c r="G8" i="1"/>
  <c r="C11" i="5"/>
  <c r="E9" i="1"/>
  <c r="G9" i="1"/>
  <c r="C12" i="5"/>
  <c r="E10" i="1"/>
  <c r="G10" i="1"/>
  <c r="C13" i="5"/>
  <c r="E11" i="1"/>
  <c r="G11" i="1"/>
  <c r="C14" i="5"/>
  <c r="E12" i="1"/>
  <c r="G12" i="1"/>
  <c r="C15" i="5"/>
  <c r="E13" i="1"/>
  <c r="G13" i="1"/>
  <c r="C16" i="5"/>
  <c r="E14" i="1"/>
  <c r="G14" i="1"/>
  <c r="C17" i="5"/>
  <c r="E15" i="1"/>
  <c r="G15" i="1"/>
  <c r="C18" i="5"/>
  <c r="E16" i="1"/>
  <c r="G16" i="1"/>
  <c r="C19" i="5"/>
  <c r="E17" i="1"/>
  <c r="G17" i="1"/>
  <c r="C20" i="5"/>
  <c r="E18" i="1"/>
  <c r="G18" i="1"/>
  <c r="C21" i="5"/>
  <c r="E19" i="1"/>
  <c r="G19" i="1"/>
  <c r="C22" i="5"/>
  <c r="E20" i="1"/>
  <c r="G20" i="1"/>
  <c r="C23" i="5"/>
  <c r="E21" i="1"/>
  <c r="G21" i="1"/>
  <c r="C24" i="5"/>
  <c r="E22" i="1"/>
  <c r="G22" i="1"/>
  <c r="C25" i="5"/>
  <c r="E23" i="1"/>
  <c r="G23" i="1"/>
  <c r="C26" i="5"/>
  <c r="E24" i="1"/>
  <c r="G24" i="1"/>
  <c r="C27" i="5"/>
  <c r="E6" i="1"/>
  <c r="G6" i="1"/>
  <c r="C9" i="5"/>
  <c r="I10" i="5"/>
  <c r="F9" i="5"/>
  <c r="E9" i="5"/>
  <c r="I9" i="5"/>
  <c r="B9" i="5"/>
  <c r="B2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10" i="5"/>
  <c r="K6" i="1"/>
  <c r="K19" i="1"/>
  <c r="K23" i="1"/>
  <c r="K27" i="1"/>
  <c r="K9" i="1"/>
  <c r="K13" i="1"/>
  <c r="I32" i="5"/>
  <c r="E32" i="5"/>
  <c r="G32" i="5"/>
  <c r="F32" i="5"/>
  <c r="H32" i="5"/>
  <c r="J32" i="5"/>
  <c r="K30" i="1"/>
  <c r="K29" i="1"/>
  <c r="K25" i="1"/>
  <c r="K21" i="1"/>
  <c r="K17" i="1"/>
  <c r="I14" i="5"/>
  <c r="E14" i="5"/>
  <c r="G14" i="5"/>
  <c r="J15" i="5"/>
  <c r="F15" i="5"/>
  <c r="H15" i="5"/>
  <c r="J31" i="5"/>
  <c r="H31" i="5"/>
  <c r="F31" i="5"/>
  <c r="E26" i="5"/>
  <c r="G26" i="5"/>
  <c r="I26" i="5"/>
  <c r="J23" i="5"/>
  <c r="F23" i="5"/>
  <c r="H23" i="5"/>
  <c r="G18" i="5"/>
  <c r="I18" i="5"/>
  <c r="E18" i="5"/>
  <c r="E12" i="5"/>
  <c r="I12" i="5"/>
  <c r="G12" i="5"/>
  <c r="J17" i="5"/>
  <c r="F17" i="5"/>
  <c r="H17" i="5"/>
  <c r="F13" i="5"/>
  <c r="H13" i="5"/>
  <c r="J13" i="5"/>
  <c r="J9" i="5"/>
  <c r="H9" i="5"/>
  <c r="J29" i="5"/>
  <c r="F29" i="5"/>
  <c r="H29" i="5"/>
  <c r="I28" i="5"/>
  <c r="E28" i="5"/>
  <c r="G28" i="5"/>
  <c r="J25" i="5"/>
  <c r="F25" i="5"/>
  <c r="H25" i="5"/>
  <c r="I24" i="5"/>
  <c r="E24" i="5"/>
  <c r="G24" i="5"/>
  <c r="J21" i="5"/>
  <c r="F21" i="5"/>
  <c r="H21" i="5"/>
  <c r="I20" i="5"/>
  <c r="E20" i="5"/>
  <c r="G20" i="5"/>
  <c r="K15" i="1"/>
  <c r="K11" i="1"/>
  <c r="K7" i="1"/>
  <c r="I15" i="5"/>
  <c r="E15" i="5"/>
  <c r="G15" i="5"/>
  <c r="I11" i="5"/>
  <c r="E11" i="5"/>
  <c r="G11" i="5"/>
  <c r="F16" i="5"/>
  <c r="H16" i="5"/>
  <c r="J16" i="5"/>
  <c r="H12" i="5"/>
  <c r="F12" i="5"/>
  <c r="J12" i="5"/>
  <c r="F30" i="5"/>
  <c r="J30" i="5"/>
  <c r="H30" i="5"/>
  <c r="I29" i="5"/>
  <c r="G29" i="5"/>
  <c r="E29" i="5"/>
  <c r="F26" i="5"/>
  <c r="H26" i="5"/>
  <c r="J26" i="5"/>
  <c r="E25" i="5"/>
  <c r="I25" i="5"/>
  <c r="G25" i="5"/>
  <c r="J22" i="5"/>
  <c r="F22" i="5"/>
  <c r="H22" i="5"/>
  <c r="I21" i="5"/>
  <c r="G21" i="5"/>
  <c r="E21" i="5"/>
  <c r="J18" i="5"/>
  <c r="F18" i="5"/>
  <c r="H18" i="5"/>
  <c r="K28" i="1"/>
  <c r="K24" i="1"/>
  <c r="K20" i="1"/>
  <c r="K16" i="1"/>
  <c r="K12" i="1"/>
  <c r="K8" i="1"/>
  <c r="E10" i="5"/>
  <c r="G10" i="5"/>
  <c r="J11" i="5"/>
  <c r="F11" i="5"/>
  <c r="H11" i="5"/>
  <c r="E30" i="5"/>
  <c r="I30" i="5"/>
  <c r="G30" i="5"/>
  <c r="J27" i="5"/>
  <c r="H27" i="5"/>
  <c r="F27" i="5"/>
  <c r="G22" i="5"/>
  <c r="I22" i="5"/>
  <c r="E22" i="5"/>
  <c r="H19" i="5"/>
  <c r="F19" i="5"/>
  <c r="J19" i="5"/>
  <c r="I17" i="5"/>
  <c r="E17" i="5"/>
  <c r="G17" i="5"/>
  <c r="I13" i="5"/>
  <c r="E13" i="5"/>
  <c r="G13" i="5"/>
  <c r="G9" i="5"/>
  <c r="F14" i="5"/>
  <c r="H14" i="5"/>
  <c r="J14" i="5"/>
  <c r="F10" i="5"/>
  <c r="H10" i="5"/>
  <c r="J10" i="5"/>
  <c r="I31" i="5"/>
  <c r="G31" i="5"/>
  <c r="E31" i="5"/>
  <c r="F28" i="5"/>
  <c r="H28" i="5"/>
  <c r="J28" i="5"/>
  <c r="I27" i="5"/>
  <c r="E27" i="5"/>
  <c r="G27" i="5"/>
  <c r="F24" i="5"/>
  <c r="H24" i="5"/>
  <c r="J24" i="5"/>
  <c r="F20" i="5"/>
  <c r="H20" i="5"/>
  <c r="J20" i="5"/>
  <c r="E19" i="5"/>
  <c r="I19" i="5"/>
  <c r="G19" i="5"/>
  <c r="K26" i="1"/>
  <c r="K22" i="1"/>
  <c r="K18" i="1"/>
  <c r="K14" i="1"/>
  <c r="K10" i="1"/>
  <c r="G23" i="5"/>
  <c r="E23" i="5"/>
  <c r="I23" i="5"/>
  <c r="G16" i="5"/>
  <c r="I16" i="5"/>
  <c r="E16" i="5"/>
  <c r="G31" i="1"/>
  <c r="I31" i="1"/>
  <c r="E31" i="1"/>
  <c r="D31" i="1"/>
  <c r="K31" i="1"/>
  <c r="M31" i="1"/>
  <c r="F33" i="5"/>
  <c r="F34" i="5"/>
  <c r="H33" i="5"/>
  <c r="H34" i="5"/>
  <c r="J33" i="5"/>
  <c r="J34" i="5"/>
  <c r="D34" i="5"/>
  <c r="I33" i="5"/>
  <c r="I34" i="5"/>
  <c r="E33" i="5"/>
  <c r="E34" i="5"/>
  <c r="G33" i="5"/>
  <c r="G34" i="5"/>
  <c r="C34" i="5"/>
  <c r="L31" i="1"/>
  <c r="H31" i="1"/>
</calcChain>
</file>

<file path=xl/sharedStrings.xml><?xml version="1.0" encoding="utf-8"?>
<sst xmlns="http://schemas.openxmlformats.org/spreadsheetml/2006/main" count="48" uniqueCount="30">
  <si>
    <t xml:space="preserve"> </t>
  </si>
  <si>
    <t>Total</t>
  </si>
  <si>
    <t>Class</t>
  </si>
  <si>
    <t>School</t>
  </si>
  <si>
    <t>State</t>
  </si>
  <si>
    <t>Name</t>
  </si>
  <si>
    <t>Number</t>
  </si>
  <si>
    <t>Individual</t>
  </si>
  <si>
    <t>Stand By Power per Day</t>
  </si>
  <si>
    <t>Remove this text and type your name.</t>
  </si>
  <si>
    <r>
      <t>CO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lb</t>
    </r>
  </si>
  <si>
    <t>Tran</t>
  </si>
  <si>
    <t>TAMS</t>
  </si>
  <si>
    <t>Texas</t>
  </si>
  <si>
    <t>Stand-by-Pwr per hour</t>
  </si>
  <si>
    <t>Kilowatt-hrs / hr</t>
  </si>
  <si>
    <t>Stand-by-Power per day</t>
  </si>
  <si>
    <t>Kilowatt-hrs / day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</si>
  <si>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lb / day</t>
    </r>
  </si>
  <si>
    <t>Cost / day</t>
  </si>
  <si>
    <t>Kilowatt-hrs / mo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</si>
  <si>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lb / mo</t>
    </r>
  </si>
  <si>
    <t>Cost / mo</t>
  </si>
  <si>
    <t>Stand-by-Power per month</t>
  </si>
  <si>
    <t>Kilowatt Hr.</t>
  </si>
  <si>
    <t>Other</t>
  </si>
  <si>
    <t>Item/Brand/Model</t>
  </si>
  <si>
    <t>coffee maker - Keurig 200</t>
  </si>
  <si>
    <t>Watts       Stand  by</t>
  </si>
  <si>
    <t>Watts     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</si>
</sst>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1" fontId="0" fillId="0" borderId="0" xfId="0" applyNumberFormat="1"/>
    <xf numFmtId="0" fontId="0" fillId="0" borderId="1" xfId="0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0" borderId="6" xfId="0" applyFont="1" applyBorder="1" applyProtection="1">
      <protection locked="0"/>
    </xf>
    <xf numFmtId="0" fontId="3" fillId="0" borderId="1" xfId="0" applyFon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6" xfId="0" applyBorder="1"/>
    <xf numFmtId="0" fontId="0" fillId="0" borderId="9" xfId="0" applyBorder="1"/>
    <xf numFmtId="0" fontId="3" fillId="0" borderId="0" xfId="0" applyFont="1" applyProtection="1"/>
    <xf numFmtId="1" fontId="3" fillId="0" borderId="0" xfId="0" applyNumberFormat="1" applyFont="1" applyProtection="1"/>
    <xf numFmtId="0" fontId="4" fillId="2" borderId="6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10" xfId="0" applyFont="1" applyBorder="1"/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0" fillId="0" borderId="0" xfId="0" applyProtection="1"/>
    <xf numFmtId="0" fontId="2" fillId="3" borderId="4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165" fontId="3" fillId="0" borderId="0" xfId="0" applyNumberFormat="1" applyFont="1" applyProtection="1"/>
    <xf numFmtId="165" fontId="2" fillId="3" borderId="1" xfId="0" applyNumberFormat="1" applyFont="1" applyFill="1" applyBorder="1" applyAlignment="1" applyProtection="1">
      <alignment horizontal="center" wrapText="1"/>
    </xf>
    <xf numFmtId="164" fontId="3" fillId="0" borderId="8" xfId="0" applyNumberFormat="1" applyFont="1" applyBorder="1" applyProtection="1">
      <protection locked="0"/>
    </xf>
    <xf numFmtId="2" fontId="3" fillId="4" borderId="8" xfId="0" applyNumberFormat="1" applyFont="1" applyFill="1" applyBorder="1" applyProtection="1"/>
    <xf numFmtId="164" fontId="3" fillId="4" borderId="8" xfId="0" applyNumberFormat="1" applyFont="1" applyFill="1" applyBorder="1" applyProtection="1"/>
    <xf numFmtId="1" fontId="3" fillId="4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Protection="1"/>
    <xf numFmtId="0" fontId="0" fillId="4" borderId="1" xfId="0" applyFill="1" applyBorder="1" applyProtection="1"/>
    <xf numFmtId="2" fontId="0" fillId="4" borderId="8" xfId="0" applyNumberFormat="1" applyFill="1" applyBorder="1" applyProtection="1"/>
    <xf numFmtId="0" fontId="0" fillId="4" borderId="8" xfId="0" applyFill="1" applyBorder="1" applyProtection="1"/>
    <xf numFmtId="0" fontId="2" fillId="4" borderId="1" xfId="0" applyFont="1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0" fontId="3" fillId="0" borderId="7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3" borderId="11" xfId="0" applyFont="1" applyFill="1" applyBorder="1" applyAlignment="1" applyProtection="1">
      <alignment horizontal="center" wrapText="1"/>
    </xf>
    <xf numFmtId="165" fontId="3" fillId="4" borderId="12" xfId="0" applyNumberFormat="1" applyFont="1" applyFill="1" applyBorder="1" applyProtection="1"/>
    <xf numFmtId="0" fontId="4" fillId="3" borderId="1" xfId="0" applyFont="1" applyFill="1" applyBorder="1" applyAlignment="1" applyProtection="1">
      <alignment horizontal="center" wrapText="1"/>
    </xf>
    <xf numFmtId="165" fontId="2" fillId="3" borderId="11" xfId="0" applyNumberFormat="1" applyFont="1" applyFill="1" applyBorder="1" applyAlignment="1" applyProtection="1">
      <alignment horizontal="center" wrapText="1"/>
    </xf>
    <xf numFmtId="165" fontId="3" fillId="4" borderId="11" xfId="0" applyNumberFormat="1" applyFont="1" applyFill="1" applyBorder="1" applyAlignment="1" applyProtection="1">
      <alignment horizontal="center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4" borderId="13" xfId="0" applyFont="1" applyFill="1" applyBorder="1" applyAlignment="1" applyProtection="1">
      <alignment horizontal="center"/>
    </xf>
    <xf numFmtId="166" fontId="0" fillId="0" borderId="0" xfId="0" applyNumberFormat="1" applyProtection="1"/>
    <xf numFmtId="166" fontId="2" fillId="3" borderId="1" xfId="0" applyNumberFormat="1" applyFont="1" applyFill="1" applyBorder="1" applyAlignment="1" applyProtection="1">
      <alignment horizontal="center"/>
    </xf>
    <xf numFmtId="166" fontId="0" fillId="4" borderId="8" xfId="0" applyNumberFormat="1" applyFill="1" applyBorder="1" applyProtection="1"/>
    <xf numFmtId="166" fontId="0" fillId="4" borderId="1" xfId="0" applyNumberFormat="1" applyFill="1" applyBorder="1" applyAlignment="1" applyProtection="1">
      <alignment horizontal="center"/>
    </xf>
    <xf numFmtId="166" fontId="0" fillId="0" borderId="0" xfId="0" applyNumberFormat="1"/>
    <xf numFmtId="166" fontId="0" fillId="0" borderId="9" xfId="0" applyNumberFormat="1" applyBorder="1"/>
    <xf numFmtId="166" fontId="0" fillId="0" borderId="6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4" borderId="6" xfId="0" applyNumberForma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 wrapText="1"/>
    </xf>
    <xf numFmtId="0" fontId="4" fillId="3" borderId="13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1" fillId="0" borderId="1" xfId="0" applyFont="1" applyBorder="1" applyProtection="1">
      <protection locked="0"/>
    </xf>
    <xf numFmtId="0" fontId="4" fillId="3" borderId="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Amount of Standby</a:t>
            </a:r>
            <a:r>
              <a:rPr lang="en-US" baseline="0"/>
              <a:t> Power by Appliance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06339354639494"/>
          <c:y val="0.161710695427614"/>
          <c:w val="0.236065986404106"/>
          <c:h val="0.772205606921678"/>
        </c:manualLayout>
      </c:layout>
      <c:pieChart>
        <c:varyColors val="1"/>
        <c:ser>
          <c:idx val="0"/>
          <c:order val="0"/>
          <c:tx>
            <c:strRef>
              <c:f>'What If'!$D$8</c:f>
              <c:strCache>
                <c:ptCount val="1"/>
                <c:pt idx="0">
                  <c:v>CO2 lb</c:v>
                </c:pt>
              </c:strCache>
            </c:strRef>
          </c:tx>
          <c:cat>
            <c:strRef>
              <c:f>'What If'!$B$9:$B$33</c:f>
              <c:strCache>
                <c:ptCount val="25"/>
                <c:pt idx="0">
                  <c:v>0</c:v>
                </c:pt>
                <c:pt idx="1">
                  <c:v>coffee maker - Keurig 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strCache>
            </c:strRef>
          </c:cat>
          <c:val>
            <c:numRef>
              <c:f>'What If'!$D$9:$D$33</c:f>
              <c:numCache>
                <c:formatCode>0.0</c:formatCode>
                <c:ptCount val="2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How many pounds of CO</a:t>
            </a:r>
            <a:r>
              <a:rPr lang="en-US" sz="1200"/>
              <a:t>2</a:t>
            </a:r>
            <a:r>
              <a:rPr lang="en-US"/>
              <a:t> Can</a:t>
            </a:r>
            <a:r>
              <a:rPr lang="en-US" baseline="0"/>
              <a:t> We Save Per Month?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Sheet'!$I$5</c:f>
              <c:strCache>
                <c:ptCount val="1"/>
                <c:pt idx="0">
                  <c:v>Cost / day</c:v>
                </c:pt>
              </c:strCache>
            </c:strRef>
          </c:tx>
          <c:invertIfNegative val="0"/>
          <c:cat>
            <c:strRef>
              <c:f>'Data Sheet'!$B$6:$B$30</c:f>
              <c:strCache>
                <c:ptCount val="2"/>
                <c:pt idx="1">
                  <c:v>coffee maker - Keurig 200</c:v>
                </c:pt>
              </c:strCache>
            </c:strRef>
          </c:cat>
          <c:val>
            <c:numRef>
              <c:f>'Data Sheet'!$I$6:$I$30</c:f>
              <c:numCache>
                <c:formatCode>"$"#,##0.00</c:formatCode>
                <c:ptCount val="2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661752"/>
        <c:axId val="-2118159512"/>
      </c:barChart>
      <c:catAx>
        <c:axId val="-2118661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-2118159512"/>
        <c:crosses val="autoZero"/>
        <c:auto val="1"/>
        <c:lblAlgn val="ctr"/>
        <c:lblOffset val="100"/>
        <c:noMultiLvlLbl val="0"/>
      </c:catAx>
      <c:valAx>
        <c:axId val="-211815951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-2118661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12705</xdr:rowOff>
    </xdr:from>
    <xdr:to>
      <xdr:col>16</xdr:col>
      <xdr:colOff>234950</xdr:colOff>
      <xdr:row>20</xdr:row>
      <xdr:rowOff>79374</xdr:rowOff>
    </xdr:to>
    <xdr:graphicFrame macro="">
      <xdr:nvGraphicFramePr>
        <xdr:cNvPr id="2" name="Chart 1" title="Comparison of Appliances in kWh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25406</xdr:rowOff>
    </xdr:from>
    <xdr:to>
      <xdr:col>16</xdr:col>
      <xdr:colOff>504825</xdr:colOff>
      <xdr:row>46</xdr:row>
      <xdr:rowOff>28575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1"/>
  <sheetViews>
    <sheetView showGridLines="0" zoomScale="79" workbookViewId="0">
      <selection activeCell="D3" sqref="D3"/>
    </sheetView>
  </sheetViews>
  <sheetFormatPr baseColWidth="10" defaultColWidth="9.1640625" defaultRowHeight="15" x14ac:dyDescent="0"/>
  <cols>
    <col min="1" max="1" width="5.83203125" style="15" customWidth="1"/>
    <col min="2" max="2" width="21.6640625" style="15" customWidth="1"/>
    <col min="3" max="3" width="10.83203125" style="15" customWidth="1"/>
    <col min="4" max="4" width="12.5" style="15" customWidth="1"/>
    <col min="5" max="5" width="13" style="30" customWidth="1"/>
    <col min="6" max="6" width="10.6640625" style="30" customWidth="1"/>
    <col min="7" max="7" width="9.1640625" style="16"/>
    <col min="8" max="8" width="10.5" style="16" bestFit="1" customWidth="1"/>
    <col min="9" max="10" width="12.5" style="15" customWidth="1"/>
    <col min="11" max="11" width="9.83203125" style="15" bestFit="1" customWidth="1"/>
    <col min="12" max="12" width="11.5" style="15" bestFit="1" customWidth="1"/>
    <col min="13" max="13" width="11.1640625" style="15" bestFit="1" customWidth="1"/>
    <col min="14" max="16384" width="9.1640625" style="15"/>
  </cols>
  <sheetData>
    <row r="1" spans="1:15">
      <c r="B1" s="19" t="s">
        <v>9</v>
      </c>
    </row>
    <row r="4" spans="1:15" s="21" customFormat="1" ht="27.75" customHeight="1">
      <c r="B4" s="23" t="s">
        <v>0</v>
      </c>
      <c r="C4" s="24"/>
      <c r="D4" s="49"/>
      <c r="E4" s="47" t="s">
        <v>14</v>
      </c>
      <c r="F4" s="66"/>
      <c r="G4" s="70" t="s">
        <v>16</v>
      </c>
      <c r="H4" s="70"/>
      <c r="I4" s="70"/>
      <c r="J4" s="64"/>
      <c r="K4" s="70" t="s">
        <v>23</v>
      </c>
      <c r="L4" s="70"/>
      <c r="M4" s="70"/>
    </row>
    <row r="5" spans="1:15" s="22" customFormat="1" ht="31">
      <c r="B5" s="25" t="s">
        <v>26</v>
      </c>
      <c r="C5" s="68" t="s">
        <v>29</v>
      </c>
      <c r="D5" s="67" t="s">
        <v>28</v>
      </c>
      <c r="E5" s="50" t="s">
        <v>15</v>
      </c>
      <c r="F5" s="50"/>
      <c r="G5" s="31" t="s">
        <v>17</v>
      </c>
      <c r="H5" s="9" t="s">
        <v>18</v>
      </c>
      <c r="I5" s="26" t="s">
        <v>19</v>
      </c>
      <c r="J5" s="65"/>
      <c r="K5" s="31" t="s">
        <v>20</v>
      </c>
      <c r="L5" s="9" t="s">
        <v>21</v>
      </c>
      <c r="M5" s="26" t="s">
        <v>22</v>
      </c>
      <c r="O5" s="22" t="s">
        <v>0</v>
      </c>
    </row>
    <row r="6" spans="1:15">
      <c r="A6" s="17">
        <v>1</v>
      </c>
      <c r="B6" s="10"/>
      <c r="C6" s="45"/>
      <c r="D6" s="52"/>
      <c r="E6" s="48">
        <f>D6/1000</f>
        <v>0</v>
      </c>
      <c r="F6" s="48"/>
      <c r="G6" s="33">
        <f>(E6*24)</f>
        <v>0</v>
      </c>
      <c r="H6" s="33">
        <f>(L6/30)</f>
        <v>0</v>
      </c>
      <c r="I6" s="34">
        <f>(M6/30)</f>
        <v>0</v>
      </c>
      <c r="J6" s="34"/>
      <c r="K6" s="33">
        <f>(G6*30)</f>
        <v>0</v>
      </c>
      <c r="L6" s="33"/>
      <c r="M6" s="32">
        <v>0</v>
      </c>
    </row>
    <row r="7" spans="1:15">
      <c r="A7" s="18">
        <v>2</v>
      </c>
      <c r="B7" s="69" t="s">
        <v>27</v>
      </c>
      <c r="C7" s="46">
        <v>140</v>
      </c>
      <c r="D7" s="53">
        <v>100</v>
      </c>
      <c r="E7" s="48">
        <f t="shared" ref="E7:E30" si="0">D7/1000</f>
        <v>0.1</v>
      </c>
      <c r="F7" s="48"/>
      <c r="G7" s="33">
        <f t="shared" ref="G7:G30" si="1">(E7*24)</f>
        <v>2.4000000000000004</v>
      </c>
      <c r="H7" s="33">
        <f t="shared" ref="H7:H30" si="2">(L7/30)</f>
        <v>0</v>
      </c>
      <c r="I7" s="34">
        <f t="shared" ref="I7:I30" si="3">(M7/30)</f>
        <v>0</v>
      </c>
      <c r="J7" s="34"/>
      <c r="K7" s="33">
        <f t="shared" ref="K7:K30" si="4">(G7*30)</f>
        <v>72.000000000000014</v>
      </c>
      <c r="L7" s="33"/>
      <c r="M7" s="32">
        <v>0</v>
      </c>
    </row>
    <row r="8" spans="1:15">
      <c r="A8" s="18">
        <v>3</v>
      </c>
      <c r="B8" s="11"/>
      <c r="C8" s="46"/>
      <c r="D8" s="53"/>
      <c r="E8" s="48">
        <f t="shared" si="0"/>
        <v>0</v>
      </c>
      <c r="F8" s="48"/>
      <c r="G8" s="33">
        <f t="shared" si="1"/>
        <v>0</v>
      </c>
      <c r="H8" s="33">
        <f t="shared" si="2"/>
        <v>0</v>
      </c>
      <c r="I8" s="34">
        <f t="shared" si="3"/>
        <v>0</v>
      </c>
      <c r="J8" s="34"/>
      <c r="K8" s="33">
        <f t="shared" si="4"/>
        <v>0</v>
      </c>
      <c r="L8" s="33"/>
      <c r="M8" s="32">
        <v>0</v>
      </c>
    </row>
    <row r="9" spans="1:15">
      <c r="A9" s="18">
        <v>4</v>
      </c>
      <c r="B9" s="11"/>
      <c r="C9" s="46"/>
      <c r="D9" s="53"/>
      <c r="E9" s="48">
        <f t="shared" si="0"/>
        <v>0</v>
      </c>
      <c r="F9" s="48"/>
      <c r="G9" s="33">
        <f t="shared" si="1"/>
        <v>0</v>
      </c>
      <c r="H9" s="33">
        <f t="shared" si="2"/>
        <v>0</v>
      </c>
      <c r="I9" s="34">
        <f t="shared" si="3"/>
        <v>0</v>
      </c>
      <c r="J9" s="34"/>
      <c r="K9" s="33">
        <f t="shared" si="4"/>
        <v>0</v>
      </c>
      <c r="L9" s="33"/>
      <c r="M9" s="32">
        <v>0</v>
      </c>
    </row>
    <row r="10" spans="1:15">
      <c r="A10" s="18">
        <v>5</v>
      </c>
      <c r="B10" s="11"/>
      <c r="C10" s="46"/>
      <c r="D10" s="53"/>
      <c r="E10" s="48">
        <f t="shared" si="0"/>
        <v>0</v>
      </c>
      <c r="F10" s="48"/>
      <c r="G10" s="33">
        <f t="shared" si="1"/>
        <v>0</v>
      </c>
      <c r="H10" s="33">
        <f t="shared" si="2"/>
        <v>0</v>
      </c>
      <c r="I10" s="34">
        <f t="shared" si="3"/>
        <v>0</v>
      </c>
      <c r="J10" s="34"/>
      <c r="K10" s="33">
        <f t="shared" si="4"/>
        <v>0</v>
      </c>
      <c r="L10" s="33"/>
      <c r="M10" s="32">
        <v>0</v>
      </c>
    </row>
    <row r="11" spans="1:15">
      <c r="A11" s="18">
        <v>6</v>
      </c>
      <c r="B11" s="11"/>
      <c r="C11" s="46"/>
      <c r="D11" s="52"/>
      <c r="E11" s="48">
        <f t="shared" si="0"/>
        <v>0</v>
      </c>
      <c r="F11" s="48"/>
      <c r="G11" s="33">
        <f t="shared" si="1"/>
        <v>0</v>
      </c>
      <c r="H11" s="33">
        <f t="shared" si="2"/>
        <v>0</v>
      </c>
      <c r="I11" s="34">
        <f t="shared" si="3"/>
        <v>0</v>
      </c>
      <c r="J11" s="34"/>
      <c r="K11" s="33">
        <f t="shared" si="4"/>
        <v>0</v>
      </c>
      <c r="L11" s="33"/>
      <c r="M11" s="32">
        <v>0</v>
      </c>
    </row>
    <row r="12" spans="1:15">
      <c r="A12" s="18">
        <v>7</v>
      </c>
      <c r="B12" s="11"/>
      <c r="C12" s="46"/>
      <c r="D12" s="52"/>
      <c r="E12" s="48">
        <f t="shared" si="0"/>
        <v>0</v>
      </c>
      <c r="F12" s="48"/>
      <c r="G12" s="33">
        <f t="shared" si="1"/>
        <v>0</v>
      </c>
      <c r="H12" s="33">
        <f t="shared" si="2"/>
        <v>0</v>
      </c>
      <c r="I12" s="34">
        <f t="shared" si="3"/>
        <v>0</v>
      </c>
      <c r="J12" s="34"/>
      <c r="K12" s="33">
        <f t="shared" si="4"/>
        <v>0</v>
      </c>
      <c r="L12" s="33"/>
      <c r="M12" s="32">
        <v>0</v>
      </c>
    </row>
    <row r="13" spans="1:15">
      <c r="A13" s="18">
        <v>8</v>
      </c>
      <c r="B13" s="11"/>
      <c r="C13" s="46"/>
      <c r="D13" s="52"/>
      <c r="E13" s="48">
        <f t="shared" si="0"/>
        <v>0</v>
      </c>
      <c r="F13" s="48"/>
      <c r="G13" s="33">
        <f t="shared" si="1"/>
        <v>0</v>
      </c>
      <c r="H13" s="33">
        <f t="shared" si="2"/>
        <v>0</v>
      </c>
      <c r="I13" s="34">
        <f t="shared" si="3"/>
        <v>0</v>
      </c>
      <c r="J13" s="34"/>
      <c r="K13" s="33">
        <f t="shared" si="4"/>
        <v>0</v>
      </c>
      <c r="L13" s="33"/>
      <c r="M13" s="32">
        <v>0</v>
      </c>
    </row>
    <row r="14" spans="1:15">
      <c r="A14" s="18">
        <v>9</v>
      </c>
      <c r="B14" s="11"/>
      <c r="C14" s="46"/>
      <c r="D14" s="52"/>
      <c r="E14" s="48">
        <f t="shared" si="0"/>
        <v>0</v>
      </c>
      <c r="F14" s="48"/>
      <c r="G14" s="33">
        <f t="shared" si="1"/>
        <v>0</v>
      </c>
      <c r="H14" s="33">
        <f t="shared" si="2"/>
        <v>0</v>
      </c>
      <c r="I14" s="34">
        <f t="shared" si="3"/>
        <v>0</v>
      </c>
      <c r="J14" s="34"/>
      <c r="K14" s="33">
        <f t="shared" si="4"/>
        <v>0</v>
      </c>
      <c r="L14" s="33"/>
      <c r="M14" s="32">
        <v>0</v>
      </c>
    </row>
    <row r="15" spans="1:15">
      <c r="A15" s="18">
        <v>10</v>
      </c>
      <c r="B15" s="11"/>
      <c r="C15" s="46"/>
      <c r="D15" s="52"/>
      <c r="E15" s="48">
        <f t="shared" si="0"/>
        <v>0</v>
      </c>
      <c r="F15" s="48"/>
      <c r="G15" s="33">
        <f t="shared" si="1"/>
        <v>0</v>
      </c>
      <c r="H15" s="33">
        <f t="shared" si="2"/>
        <v>0</v>
      </c>
      <c r="I15" s="34">
        <f t="shared" si="3"/>
        <v>0</v>
      </c>
      <c r="J15" s="34"/>
      <c r="K15" s="33">
        <f t="shared" si="4"/>
        <v>0</v>
      </c>
      <c r="L15" s="33"/>
      <c r="M15" s="32">
        <v>0</v>
      </c>
    </row>
    <row r="16" spans="1:15">
      <c r="A16" s="18">
        <v>11</v>
      </c>
      <c r="B16" s="11"/>
      <c r="C16" s="46"/>
      <c r="D16" s="52"/>
      <c r="E16" s="48">
        <f t="shared" si="0"/>
        <v>0</v>
      </c>
      <c r="F16" s="48"/>
      <c r="G16" s="33">
        <f t="shared" si="1"/>
        <v>0</v>
      </c>
      <c r="H16" s="33">
        <f t="shared" si="2"/>
        <v>0</v>
      </c>
      <c r="I16" s="34">
        <f t="shared" si="3"/>
        <v>0</v>
      </c>
      <c r="J16" s="34"/>
      <c r="K16" s="33">
        <f t="shared" si="4"/>
        <v>0</v>
      </c>
      <c r="L16" s="33"/>
      <c r="M16" s="32">
        <v>0</v>
      </c>
    </row>
    <row r="17" spans="1:13">
      <c r="A17" s="18">
        <v>12</v>
      </c>
      <c r="B17" s="11"/>
      <c r="C17" s="46"/>
      <c r="D17" s="52"/>
      <c r="E17" s="48">
        <f t="shared" si="0"/>
        <v>0</v>
      </c>
      <c r="F17" s="48"/>
      <c r="G17" s="33">
        <f t="shared" si="1"/>
        <v>0</v>
      </c>
      <c r="H17" s="33">
        <f t="shared" si="2"/>
        <v>0</v>
      </c>
      <c r="I17" s="34">
        <f t="shared" si="3"/>
        <v>0</v>
      </c>
      <c r="J17" s="34"/>
      <c r="K17" s="33">
        <f t="shared" si="4"/>
        <v>0</v>
      </c>
      <c r="L17" s="33"/>
      <c r="M17" s="32">
        <v>0</v>
      </c>
    </row>
    <row r="18" spans="1:13">
      <c r="A18" s="18">
        <v>13</v>
      </c>
      <c r="B18" s="11"/>
      <c r="C18" s="46"/>
      <c r="D18" s="52"/>
      <c r="E18" s="48">
        <f t="shared" si="0"/>
        <v>0</v>
      </c>
      <c r="F18" s="48"/>
      <c r="G18" s="33">
        <f t="shared" si="1"/>
        <v>0</v>
      </c>
      <c r="H18" s="33">
        <f t="shared" si="2"/>
        <v>0</v>
      </c>
      <c r="I18" s="34">
        <f t="shared" si="3"/>
        <v>0</v>
      </c>
      <c r="J18" s="34"/>
      <c r="K18" s="33">
        <f t="shared" si="4"/>
        <v>0</v>
      </c>
      <c r="L18" s="33"/>
      <c r="M18" s="32">
        <v>0</v>
      </c>
    </row>
    <row r="19" spans="1:13">
      <c r="A19" s="18">
        <v>14</v>
      </c>
      <c r="B19" s="11"/>
      <c r="C19" s="46"/>
      <c r="D19" s="52"/>
      <c r="E19" s="48">
        <f t="shared" si="0"/>
        <v>0</v>
      </c>
      <c r="F19" s="48"/>
      <c r="G19" s="33">
        <f t="shared" si="1"/>
        <v>0</v>
      </c>
      <c r="H19" s="33">
        <f t="shared" si="2"/>
        <v>0</v>
      </c>
      <c r="I19" s="34">
        <f t="shared" si="3"/>
        <v>0</v>
      </c>
      <c r="J19" s="34"/>
      <c r="K19" s="33">
        <f t="shared" si="4"/>
        <v>0</v>
      </c>
      <c r="L19" s="33"/>
      <c r="M19" s="32">
        <v>0</v>
      </c>
    </row>
    <row r="20" spans="1:13">
      <c r="A20" s="18">
        <v>15</v>
      </c>
      <c r="B20" s="11"/>
      <c r="C20" s="46"/>
      <c r="D20" s="52"/>
      <c r="E20" s="48">
        <f t="shared" si="0"/>
        <v>0</v>
      </c>
      <c r="F20" s="48"/>
      <c r="G20" s="33">
        <f t="shared" si="1"/>
        <v>0</v>
      </c>
      <c r="H20" s="33">
        <f t="shared" si="2"/>
        <v>0</v>
      </c>
      <c r="I20" s="34">
        <f t="shared" si="3"/>
        <v>0</v>
      </c>
      <c r="J20" s="34"/>
      <c r="K20" s="33">
        <f t="shared" si="4"/>
        <v>0</v>
      </c>
      <c r="L20" s="33"/>
      <c r="M20" s="32">
        <v>0</v>
      </c>
    </row>
    <row r="21" spans="1:13">
      <c r="A21" s="18">
        <v>16</v>
      </c>
      <c r="B21" s="11"/>
      <c r="C21" s="46"/>
      <c r="D21" s="52"/>
      <c r="E21" s="48">
        <f t="shared" si="0"/>
        <v>0</v>
      </c>
      <c r="F21" s="48"/>
      <c r="G21" s="33">
        <f t="shared" si="1"/>
        <v>0</v>
      </c>
      <c r="H21" s="33">
        <f t="shared" si="2"/>
        <v>0</v>
      </c>
      <c r="I21" s="34">
        <f t="shared" si="3"/>
        <v>0</v>
      </c>
      <c r="J21" s="34"/>
      <c r="K21" s="33">
        <f t="shared" si="4"/>
        <v>0</v>
      </c>
      <c r="L21" s="33"/>
      <c r="M21" s="32">
        <v>0</v>
      </c>
    </row>
    <row r="22" spans="1:13">
      <c r="A22" s="18">
        <v>17</v>
      </c>
      <c r="B22" s="11"/>
      <c r="C22" s="46"/>
      <c r="D22" s="52"/>
      <c r="E22" s="48">
        <f t="shared" si="0"/>
        <v>0</v>
      </c>
      <c r="F22" s="48"/>
      <c r="G22" s="33">
        <f t="shared" si="1"/>
        <v>0</v>
      </c>
      <c r="H22" s="33">
        <f t="shared" si="2"/>
        <v>0</v>
      </c>
      <c r="I22" s="34">
        <f t="shared" si="3"/>
        <v>0</v>
      </c>
      <c r="J22" s="34"/>
      <c r="K22" s="33">
        <f t="shared" si="4"/>
        <v>0</v>
      </c>
      <c r="L22" s="33"/>
      <c r="M22" s="32">
        <v>0</v>
      </c>
    </row>
    <row r="23" spans="1:13">
      <c r="A23" s="18">
        <v>18</v>
      </c>
      <c r="B23" s="11"/>
      <c r="C23" s="46"/>
      <c r="D23" s="52"/>
      <c r="E23" s="48">
        <f t="shared" si="0"/>
        <v>0</v>
      </c>
      <c r="F23" s="48"/>
      <c r="G23" s="33">
        <f t="shared" si="1"/>
        <v>0</v>
      </c>
      <c r="H23" s="33">
        <f t="shared" si="2"/>
        <v>0</v>
      </c>
      <c r="I23" s="34">
        <f t="shared" si="3"/>
        <v>0</v>
      </c>
      <c r="J23" s="34"/>
      <c r="K23" s="33">
        <f t="shared" si="4"/>
        <v>0</v>
      </c>
      <c r="L23" s="33"/>
      <c r="M23" s="32">
        <v>0</v>
      </c>
    </row>
    <row r="24" spans="1:13">
      <c r="A24" s="18">
        <v>19</v>
      </c>
      <c r="B24" s="11"/>
      <c r="C24" s="46"/>
      <c r="D24" s="52"/>
      <c r="E24" s="48">
        <f t="shared" si="0"/>
        <v>0</v>
      </c>
      <c r="F24" s="48"/>
      <c r="G24" s="33">
        <f t="shared" si="1"/>
        <v>0</v>
      </c>
      <c r="H24" s="33">
        <f t="shared" si="2"/>
        <v>0</v>
      </c>
      <c r="I24" s="34">
        <f t="shared" si="3"/>
        <v>0</v>
      </c>
      <c r="J24" s="34"/>
      <c r="K24" s="33">
        <f t="shared" si="4"/>
        <v>0</v>
      </c>
      <c r="L24" s="33"/>
      <c r="M24" s="32">
        <v>0</v>
      </c>
    </row>
    <row r="25" spans="1:13">
      <c r="A25" s="18">
        <v>20</v>
      </c>
      <c r="B25" s="11"/>
      <c r="C25" s="46"/>
      <c r="D25" s="52"/>
      <c r="E25" s="48">
        <f>D25/1000</f>
        <v>0</v>
      </c>
      <c r="F25" s="48"/>
      <c r="G25" s="33">
        <f t="shared" si="1"/>
        <v>0</v>
      </c>
      <c r="H25" s="33">
        <f t="shared" si="2"/>
        <v>0</v>
      </c>
      <c r="I25" s="34">
        <f t="shared" si="3"/>
        <v>0</v>
      </c>
      <c r="J25" s="34"/>
      <c r="K25" s="33">
        <f t="shared" si="4"/>
        <v>0</v>
      </c>
      <c r="L25" s="33"/>
      <c r="M25" s="32">
        <v>0</v>
      </c>
    </row>
    <row r="26" spans="1:13">
      <c r="A26" s="18">
        <v>21</v>
      </c>
      <c r="B26" s="11"/>
      <c r="C26" s="46"/>
      <c r="D26" s="52"/>
      <c r="E26" s="48">
        <f t="shared" si="0"/>
        <v>0</v>
      </c>
      <c r="F26" s="48"/>
      <c r="G26" s="33">
        <f t="shared" si="1"/>
        <v>0</v>
      </c>
      <c r="H26" s="33">
        <f t="shared" si="2"/>
        <v>0</v>
      </c>
      <c r="I26" s="34">
        <f t="shared" si="3"/>
        <v>0</v>
      </c>
      <c r="J26" s="34"/>
      <c r="K26" s="33">
        <f t="shared" si="4"/>
        <v>0</v>
      </c>
      <c r="L26" s="33"/>
      <c r="M26" s="32">
        <v>0</v>
      </c>
    </row>
    <row r="27" spans="1:13">
      <c r="A27" s="18">
        <v>22</v>
      </c>
      <c r="B27" s="11"/>
      <c r="C27" s="46"/>
      <c r="D27" s="52"/>
      <c r="E27" s="48">
        <f t="shared" si="0"/>
        <v>0</v>
      </c>
      <c r="F27" s="48"/>
      <c r="G27" s="33">
        <f t="shared" si="1"/>
        <v>0</v>
      </c>
      <c r="H27" s="33">
        <f t="shared" si="2"/>
        <v>0</v>
      </c>
      <c r="I27" s="34">
        <f t="shared" si="3"/>
        <v>0</v>
      </c>
      <c r="J27" s="34"/>
      <c r="K27" s="33">
        <f t="shared" si="4"/>
        <v>0</v>
      </c>
      <c r="L27" s="33"/>
      <c r="M27" s="32">
        <v>0</v>
      </c>
    </row>
    <row r="28" spans="1:13">
      <c r="A28" s="18">
        <v>23</v>
      </c>
      <c r="B28" s="11"/>
      <c r="C28" s="46"/>
      <c r="D28" s="52"/>
      <c r="E28" s="48">
        <f t="shared" si="0"/>
        <v>0</v>
      </c>
      <c r="F28" s="48"/>
      <c r="G28" s="33">
        <f t="shared" si="1"/>
        <v>0</v>
      </c>
      <c r="H28" s="33">
        <f t="shared" si="2"/>
        <v>0</v>
      </c>
      <c r="I28" s="34">
        <f t="shared" si="3"/>
        <v>0</v>
      </c>
      <c r="J28" s="34"/>
      <c r="K28" s="33">
        <f t="shared" si="4"/>
        <v>0</v>
      </c>
      <c r="L28" s="33"/>
      <c r="M28" s="32">
        <v>0</v>
      </c>
    </row>
    <row r="29" spans="1:13">
      <c r="A29" s="18">
        <v>24</v>
      </c>
      <c r="B29" s="11"/>
      <c r="C29" s="46"/>
      <c r="D29" s="52"/>
      <c r="E29" s="48">
        <f t="shared" si="0"/>
        <v>0</v>
      </c>
      <c r="F29" s="48"/>
      <c r="G29" s="33">
        <f t="shared" si="1"/>
        <v>0</v>
      </c>
      <c r="H29" s="33">
        <f t="shared" si="2"/>
        <v>0</v>
      </c>
      <c r="I29" s="34">
        <f t="shared" si="3"/>
        <v>0</v>
      </c>
      <c r="J29" s="34"/>
      <c r="K29" s="33">
        <f t="shared" si="4"/>
        <v>0</v>
      </c>
      <c r="L29" s="33"/>
      <c r="M29" s="32">
        <v>0</v>
      </c>
    </row>
    <row r="30" spans="1:13">
      <c r="A30" s="18">
        <v>25</v>
      </c>
      <c r="B30" s="11"/>
      <c r="C30" s="46"/>
      <c r="D30" s="52"/>
      <c r="E30" s="48">
        <f t="shared" si="0"/>
        <v>0</v>
      </c>
      <c r="F30" s="48"/>
      <c r="G30" s="33">
        <f t="shared" si="1"/>
        <v>0</v>
      </c>
      <c r="H30" s="33">
        <f t="shared" si="2"/>
        <v>0</v>
      </c>
      <c r="I30" s="34">
        <f t="shared" si="3"/>
        <v>0</v>
      </c>
      <c r="J30" s="34"/>
      <c r="K30" s="33">
        <f t="shared" si="4"/>
        <v>0</v>
      </c>
      <c r="L30" s="33"/>
      <c r="M30" s="32">
        <v>0</v>
      </c>
    </row>
    <row r="31" spans="1:13">
      <c r="B31" s="37" t="s">
        <v>1</v>
      </c>
      <c r="C31" s="38"/>
      <c r="D31" s="54">
        <f>SUM(D6:D30)</f>
        <v>100</v>
      </c>
      <c r="E31" s="51">
        <f t="shared" ref="E31:G31" si="5">SUM(E6:E30)</f>
        <v>0.1</v>
      </c>
      <c r="F31" s="51"/>
      <c r="G31" s="35">
        <f t="shared" si="5"/>
        <v>2.4000000000000004</v>
      </c>
      <c r="H31" s="35">
        <f t="shared" ref="H31" si="6">SUM(H6:H30)</f>
        <v>0</v>
      </c>
      <c r="I31" s="36">
        <f t="shared" ref="I31:K31" si="7">SUM(I6:I30)</f>
        <v>0</v>
      </c>
      <c r="J31" s="36"/>
      <c r="K31" s="36">
        <f t="shared" si="7"/>
        <v>72.000000000000014</v>
      </c>
      <c r="L31" s="36">
        <f t="shared" ref="L31" si="8">SUM(L6:L30)</f>
        <v>0</v>
      </c>
      <c r="M31" s="36">
        <f t="shared" ref="M31" si="9">SUM(M6:M30)</f>
        <v>0</v>
      </c>
    </row>
  </sheetData>
  <mergeCells count="2">
    <mergeCell ref="G4:I4"/>
    <mergeCell ref="K4:M4"/>
  </mergeCells>
  <phoneticPr fontId="8" type="noConversion"/>
  <pageMargins left="0.7" right="0.7" top="0.75" bottom="0.75" header="0.3" footer="0.3"/>
  <pageSetup scale="67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baseColWidth="10" defaultColWidth="8.83203125" defaultRowHeight="14" x14ac:dyDescent="0"/>
  <cols>
    <col min="1" max="1" width="5.83203125" customWidth="1"/>
    <col min="2" max="2" width="15.6640625" customWidth="1"/>
    <col min="3" max="3" width="13.1640625" customWidth="1"/>
    <col min="4" max="4" width="9.6640625" style="59" customWidth="1"/>
    <col min="5" max="5" width="7.5" customWidth="1"/>
    <col min="6" max="6" width="8.83203125" style="59"/>
    <col min="7" max="7" width="8.83203125" style="5"/>
    <col min="8" max="8" width="13.6640625" style="59" customWidth="1"/>
    <col min="9" max="9" width="13.83203125" bestFit="1" customWidth="1"/>
    <col min="10" max="10" width="16.33203125" style="59" customWidth="1"/>
    <col min="12" max="12" width="11.6640625" bestFit="1" customWidth="1"/>
    <col min="13" max="13" width="18.5" customWidth="1"/>
    <col min="14" max="15" width="12.5" customWidth="1"/>
  </cols>
  <sheetData>
    <row r="1" spans="1:12" ht="15" thickBot="1">
      <c r="B1" s="27"/>
      <c r="C1" s="27"/>
      <c r="D1" s="55"/>
      <c r="E1" s="27"/>
      <c r="F1" s="55"/>
      <c r="G1" s="14"/>
      <c r="H1" s="60" t="s">
        <v>5</v>
      </c>
      <c r="I1" s="14" t="s">
        <v>6</v>
      </c>
      <c r="J1" s="55"/>
    </row>
    <row r="2" spans="1:12" ht="15" thickTop="1">
      <c r="B2" s="27" t="str">
        <f>'Data Sheet'!B1</f>
        <v>Remove this text and type your name.</v>
      </c>
      <c r="C2" s="27"/>
      <c r="D2" s="55"/>
      <c r="E2" s="27"/>
      <c r="F2" s="55"/>
      <c r="G2" s="13" t="s">
        <v>2</v>
      </c>
      <c r="H2" s="61" t="s">
        <v>11</v>
      </c>
      <c r="I2" s="4">
        <v>25</v>
      </c>
      <c r="J2" s="55"/>
    </row>
    <row r="3" spans="1:12">
      <c r="B3" s="27"/>
      <c r="C3" s="27"/>
      <c r="D3" s="55"/>
      <c r="E3" s="27"/>
      <c r="F3" s="55"/>
      <c r="G3" s="6" t="s">
        <v>3</v>
      </c>
      <c r="H3" s="62" t="s">
        <v>12</v>
      </c>
      <c r="I3" s="2">
        <v>165</v>
      </c>
      <c r="J3" s="55"/>
    </row>
    <row r="4" spans="1:12">
      <c r="B4" s="27"/>
      <c r="C4" s="27"/>
      <c r="D4" s="55"/>
      <c r="E4" s="27"/>
      <c r="F4" s="55"/>
      <c r="G4" s="6" t="s">
        <v>4</v>
      </c>
      <c r="H4" s="62" t="s">
        <v>13</v>
      </c>
      <c r="I4" s="2"/>
      <c r="J4" s="55"/>
    </row>
    <row r="5" spans="1:12">
      <c r="B5" s="27"/>
      <c r="C5" s="27"/>
      <c r="D5" s="55"/>
      <c r="E5" s="27"/>
      <c r="F5" s="55"/>
      <c r="G5" s="6" t="s">
        <v>25</v>
      </c>
      <c r="H5" s="62"/>
      <c r="I5" s="12"/>
      <c r="J5" s="55"/>
    </row>
    <row r="6" spans="1:12" s="7" customFormat="1">
      <c r="B6" s="28" t="s">
        <v>0</v>
      </c>
      <c r="C6" s="71" t="s">
        <v>7</v>
      </c>
      <c r="D6" s="71"/>
      <c r="E6" s="71" t="s">
        <v>2</v>
      </c>
      <c r="F6" s="71"/>
      <c r="G6" s="71" t="s">
        <v>3</v>
      </c>
      <c r="H6" s="71"/>
      <c r="I6" s="71" t="s">
        <v>4</v>
      </c>
      <c r="J6" s="71"/>
      <c r="K6" s="20"/>
    </row>
    <row r="7" spans="1:12" s="7" customFormat="1">
      <c r="B7" s="28" t="s">
        <v>0</v>
      </c>
      <c r="C7" s="71" t="s">
        <v>8</v>
      </c>
      <c r="D7" s="71"/>
      <c r="E7" s="71" t="s">
        <v>8</v>
      </c>
      <c r="F7" s="71"/>
      <c r="G7" s="71" t="s">
        <v>8</v>
      </c>
      <c r="H7" s="71"/>
      <c r="I7" s="72" t="s">
        <v>8</v>
      </c>
      <c r="J7" s="72"/>
      <c r="K7" s="20"/>
    </row>
    <row r="8" spans="1:12" s="8" customFormat="1" ht="28">
      <c r="B8" s="29" t="s">
        <v>26</v>
      </c>
      <c r="C8" s="31" t="s">
        <v>24</v>
      </c>
      <c r="D8" s="56" t="s">
        <v>10</v>
      </c>
      <c r="E8" s="31" t="s">
        <v>24</v>
      </c>
      <c r="F8" s="56" t="s">
        <v>10</v>
      </c>
      <c r="G8" s="31" t="s">
        <v>24</v>
      </c>
      <c r="H8" s="56" t="s">
        <v>10</v>
      </c>
      <c r="I8" s="31" t="s">
        <v>24</v>
      </c>
      <c r="J8" s="56" t="s">
        <v>10</v>
      </c>
      <c r="L8" s="8" t="s">
        <v>0</v>
      </c>
    </row>
    <row r="9" spans="1:12">
      <c r="A9" s="3">
        <v>1</v>
      </c>
      <c r="B9" s="39">
        <f>'Data Sheet'!B6</f>
        <v>0</v>
      </c>
      <c r="C9" s="40">
        <f>'Data Sheet'!G6</f>
        <v>0</v>
      </c>
      <c r="D9" s="63">
        <f>'Data Sheet'!H6</f>
        <v>0</v>
      </c>
      <c r="E9" s="41">
        <f t="shared" ref="E9:E33" si="0">(C9*$I$2)</f>
        <v>0</v>
      </c>
      <c r="F9" s="57">
        <f t="shared" ref="F9:F33" si="1">(D9*$I$2)</f>
        <v>0</v>
      </c>
      <c r="G9" s="41">
        <f t="shared" ref="G9:G33" si="2">(C9*$I$3)</f>
        <v>0</v>
      </c>
      <c r="H9" s="57">
        <f t="shared" ref="H9:H33" si="3">(D9*$I$3)</f>
        <v>0</v>
      </c>
      <c r="I9" s="41">
        <f t="shared" ref="I9:I33" si="4">(C9*$I$5)</f>
        <v>0</v>
      </c>
      <c r="J9" s="57">
        <f t="shared" ref="J9:J33" si="5">(D9*$I$5)</f>
        <v>0</v>
      </c>
    </row>
    <row r="10" spans="1:12">
      <c r="A10" s="1">
        <v>2</v>
      </c>
      <c r="B10" s="39" t="str">
        <f>'Data Sheet'!B7</f>
        <v>coffee maker - Keurig 200</v>
      </c>
      <c r="C10" s="40">
        <f>'Data Sheet'!G7</f>
        <v>2.4000000000000004</v>
      </c>
      <c r="D10" s="63">
        <f>'Data Sheet'!H7</f>
        <v>0</v>
      </c>
      <c r="E10" s="41">
        <f t="shared" si="0"/>
        <v>60.000000000000007</v>
      </c>
      <c r="F10" s="57">
        <f t="shared" si="1"/>
        <v>0</v>
      </c>
      <c r="G10" s="41">
        <f t="shared" si="2"/>
        <v>396.00000000000006</v>
      </c>
      <c r="H10" s="57">
        <f t="shared" si="3"/>
        <v>0</v>
      </c>
      <c r="I10" s="41">
        <f t="shared" si="4"/>
        <v>0</v>
      </c>
      <c r="J10" s="57">
        <f t="shared" si="5"/>
        <v>0</v>
      </c>
    </row>
    <row r="11" spans="1:12">
      <c r="A11" s="1">
        <v>3</v>
      </c>
      <c r="B11" s="39">
        <f>'Data Sheet'!B8</f>
        <v>0</v>
      </c>
      <c r="C11" s="40">
        <f>'Data Sheet'!G8</f>
        <v>0</v>
      </c>
      <c r="D11" s="63">
        <f>'Data Sheet'!H8</f>
        <v>0</v>
      </c>
      <c r="E11" s="41">
        <f t="shared" si="0"/>
        <v>0</v>
      </c>
      <c r="F11" s="57">
        <f t="shared" si="1"/>
        <v>0</v>
      </c>
      <c r="G11" s="41">
        <f t="shared" si="2"/>
        <v>0</v>
      </c>
      <c r="H11" s="57">
        <f t="shared" si="3"/>
        <v>0</v>
      </c>
      <c r="I11" s="41">
        <f t="shared" si="4"/>
        <v>0</v>
      </c>
      <c r="J11" s="57">
        <f t="shared" si="5"/>
        <v>0</v>
      </c>
    </row>
    <row r="12" spans="1:12">
      <c r="A12" s="1">
        <v>4</v>
      </c>
      <c r="B12" s="39">
        <f>'Data Sheet'!B9</f>
        <v>0</v>
      </c>
      <c r="C12" s="40">
        <f>'Data Sheet'!G9</f>
        <v>0</v>
      </c>
      <c r="D12" s="63">
        <f>'Data Sheet'!H9</f>
        <v>0</v>
      </c>
      <c r="E12" s="41">
        <f t="shared" si="0"/>
        <v>0</v>
      </c>
      <c r="F12" s="57">
        <f t="shared" si="1"/>
        <v>0</v>
      </c>
      <c r="G12" s="41">
        <f t="shared" si="2"/>
        <v>0</v>
      </c>
      <c r="H12" s="57">
        <f t="shared" si="3"/>
        <v>0</v>
      </c>
      <c r="I12" s="41">
        <f t="shared" si="4"/>
        <v>0</v>
      </c>
      <c r="J12" s="57">
        <f t="shared" si="5"/>
        <v>0</v>
      </c>
    </row>
    <row r="13" spans="1:12">
      <c r="A13" s="1">
        <v>5</v>
      </c>
      <c r="B13" s="39">
        <f>'Data Sheet'!B10</f>
        <v>0</v>
      </c>
      <c r="C13" s="40">
        <f>'Data Sheet'!G10</f>
        <v>0</v>
      </c>
      <c r="D13" s="63">
        <f>'Data Sheet'!H10</f>
        <v>0</v>
      </c>
      <c r="E13" s="41">
        <f t="shared" si="0"/>
        <v>0</v>
      </c>
      <c r="F13" s="57">
        <f t="shared" si="1"/>
        <v>0</v>
      </c>
      <c r="G13" s="41">
        <f t="shared" si="2"/>
        <v>0</v>
      </c>
      <c r="H13" s="57">
        <f t="shared" si="3"/>
        <v>0</v>
      </c>
      <c r="I13" s="41">
        <f t="shared" si="4"/>
        <v>0</v>
      </c>
      <c r="J13" s="57">
        <f t="shared" si="5"/>
        <v>0</v>
      </c>
    </row>
    <row r="14" spans="1:12">
      <c r="A14" s="1">
        <v>6</v>
      </c>
      <c r="B14" s="39">
        <f>'Data Sheet'!B11</f>
        <v>0</v>
      </c>
      <c r="C14" s="40">
        <f>'Data Sheet'!G11</f>
        <v>0</v>
      </c>
      <c r="D14" s="63">
        <f>'Data Sheet'!H11</f>
        <v>0</v>
      </c>
      <c r="E14" s="41">
        <f t="shared" si="0"/>
        <v>0</v>
      </c>
      <c r="F14" s="57">
        <f t="shared" si="1"/>
        <v>0</v>
      </c>
      <c r="G14" s="41">
        <f t="shared" si="2"/>
        <v>0</v>
      </c>
      <c r="H14" s="57">
        <f t="shared" si="3"/>
        <v>0</v>
      </c>
      <c r="I14" s="41">
        <f t="shared" si="4"/>
        <v>0</v>
      </c>
      <c r="J14" s="57">
        <f t="shared" si="5"/>
        <v>0</v>
      </c>
    </row>
    <row r="15" spans="1:12">
      <c r="A15" s="1">
        <v>7</v>
      </c>
      <c r="B15" s="39">
        <f>'Data Sheet'!B12</f>
        <v>0</v>
      </c>
      <c r="C15" s="40">
        <f>'Data Sheet'!G12</f>
        <v>0</v>
      </c>
      <c r="D15" s="63">
        <f>'Data Sheet'!H12</f>
        <v>0</v>
      </c>
      <c r="E15" s="41">
        <f t="shared" si="0"/>
        <v>0</v>
      </c>
      <c r="F15" s="57">
        <f t="shared" si="1"/>
        <v>0</v>
      </c>
      <c r="G15" s="41">
        <f t="shared" si="2"/>
        <v>0</v>
      </c>
      <c r="H15" s="57">
        <f t="shared" si="3"/>
        <v>0</v>
      </c>
      <c r="I15" s="41">
        <f t="shared" si="4"/>
        <v>0</v>
      </c>
      <c r="J15" s="57">
        <f t="shared" si="5"/>
        <v>0</v>
      </c>
    </row>
    <row r="16" spans="1:12">
      <c r="A16" s="1">
        <v>8</v>
      </c>
      <c r="B16" s="39">
        <f>'Data Sheet'!B13</f>
        <v>0</v>
      </c>
      <c r="C16" s="40">
        <f>'Data Sheet'!G13</f>
        <v>0</v>
      </c>
      <c r="D16" s="63">
        <f>'Data Sheet'!H13</f>
        <v>0</v>
      </c>
      <c r="E16" s="41">
        <f t="shared" si="0"/>
        <v>0</v>
      </c>
      <c r="F16" s="57">
        <f t="shared" si="1"/>
        <v>0</v>
      </c>
      <c r="G16" s="41">
        <f t="shared" si="2"/>
        <v>0</v>
      </c>
      <c r="H16" s="57">
        <f t="shared" si="3"/>
        <v>0</v>
      </c>
      <c r="I16" s="41">
        <f t="shared" si="4"/>
        <v>0</v>
      </c>
      <c r="J16" s="57">
        <f t="shared" si="5"/>
        <v>0</v>
      </c>
    </row>
    <row r="17" spans="1:10">
      <c r="A17" s="1">
        <v>9</v>
      </c>
      <c r="B17" s="39">
        <f>'Data Sheet'!B14</f>
        <v>0</v>
      </c>
      <c r="C17" s="40">
        <f>'Data Sheet'!G14</f>
        <v>0</v>
      </c>
      <c r="D17" s="63">
        <f>'Data Sheet'!H14</f>
        <v>0</v>
      </c>
      <c r="E17" s="41">
        <f t="shared" si="0"/>
        <v>0</v>
      </c>
      <c r="F17" s="57">
        <f t="shared" si="1"/>
        <v>0</v>
      </c>
      <c r="G17" s="41">
        <f t="shared" si="2"/>
        <v>0</v>
      </c>
      <c r="H17" s="57">
        <f t="shared" si="3"/>
        <v>0</v>
      </c>
      <c r="I17" s="41">
        <f t="shared" si="4"/>
        <v>0</v>
      </c>
      <c r="J17" s="57">
        <f t="shared" si="5"/>
        <v>0</v>
      </c>
    </row>
    <row r="18" spans="1:10">
      <c r="A18" s="1">
        <v>10</v>
      </c>
      <c r="B18" s="39">
        <f>'Data Sheet'!B15</f>
        <v>0</v>
      </c>
      <c r="C18" s="40">
        <f>'Data Sheet'!G15</f>
        <v>0</v>
      </c>
      <c r="D18" s="63">
        <f>'Data Sheet'!H15</f>
        <v>0</v>
      </c>
      <c r="E18" s="41">
        <f t="shared" si="0"/>
        <v>0</v>
      </c>
      <c r="F18" s="57">
        <f t="shared" si="1"/>
        <v>0</v>
      </c>
      <c r="G18" s="41">
        <f t="shared" si="2"/>
        <v>0</v>
      </c>
      <c r="H18" s="57">
        <f t="shared" si="3"/>
        <v>0</v>
      </c>
      <c r="I18" s="41">
        <f t="shared" si="4"/>
        <v>0</v>
      </c>
      <c r="J18" s="57">
        <f t="shared" si="5"/>
        <v>0</v>
      </c>
    </row>
    <row r="19" spans="1:10">
      <c r="A19" s="1">
        <v>11</v>
      </c>
      <c r="B19" s="39">
        <f>'Data Sheet'!B16</f>
        <v>0</v>
      </c>
      <c r="C19" s="40">
        <f>'Data Sheet'!G16</f>
        <v>0</v>
      </c>
      <c r="D19" s="63">
        <f>'Data Sheet'!H16</f>
        <v>0</v>
      </c>
      <c r="E19" s="41">
        <f t="shared" si="0"/>
        <v>0</v>
      </c>
      <c r="F19" s="57">
        <f t="shared" si="1"/>
        <v>0</v>
      </c>
      <c r="G19" s="41">
        <f t="shared" si="2"/>
        <v>0</v>
      </c>
      <c r="H19" s="57">
        <f t="shared" si="3"/>
        <v>0</v>
      </c>
      <c r="I19" s="41">
        <f t="shared" si="4"/>
        <v>0</v>
      </c>
      <c r="J19" s="57">
        <f t="shared" si="5"/>
        <v>0</v>
      </c>
    </row>
    <row r="20" spans="1:10">
      <c r="A20" s="1">
        <v>12</v>
      </c>
      <c r="B20" s="39">
        <f>'Data Sheet'!B17</f>
        <v>0</v>
      </c>
      <c r="C20" s="40">
        <f>'Data Sheet'!G17</f>
        <v>0</v>
      </c>
      <c r="D20" s="63">
        <f>'Data Sheet'!H17</f>
        <v>0</v>
      </c>
      <c r="E20" s="41">
        <f t="shared" si="0"/>
        <v>0</v>
      </c>
      <c r="F20" s="57">
        <f t="shared" si="1"/>
        <v>0</v>
      </c>
      <c r="G20" s="41">
        <f t="shared" si="2"/>
        <v>0</v>
      </c>
      <c r="H20" s="57">
        <f t="shared" si="3"/>
        <v>0</v>
      </c>
      <c r="I20" s="41">
        <f t="shared" si="4"/>
        <v>0</v>
      </c>
      <c r="J20" s="57">
        <f t="shared" si="5"/>
        <v>0</v>
      </c>
    </row>
    <row r="21" spans="1:10">
      <c r="A21" s="1">
        <v>13</v>
      </c>
      <c r="B21" s="39">
        <f>'Data Sheet'!B18</f>
        <v>0</v>
      </c>
      <c r="C21" s="40">
        <f>'Data Sheet'!G18</f>
        <v>0</v>
      </c>
      <c r="D21" s="63">
        <f>'Data Sheet'!H18</f>
        <v>0</v>
      </c>
      <c r="E21" s="41">
        <f t="shared" si="0"/>
        <v>0</v>
      </c>
      <c r="F21" s="57">
        <f t="shared" si="1"/>
        <v>0</v>
      </c>
      <c r="G21" s="41">
        <f t="shared" si="2"/>
        <v>0</v>
      </c>
      <c r="H21" s="57">
        <f t="shared" si="3"/>
        <v>0</v>
      </c>
      <c r="I21" s="41">
        <f t="shared" si="4"/>
        <v>0</v>
      </c>
      <c r="J21" s="57">
        <f t="shared" si="5"/>
        <v>0</v>
      </c>
    </row>
    <row r="22" spans="1:10">
      <c r="A22" s="1">
        <v>14</v>
      </c>
      <c r="B22" s="39">
        <f>'Data Sheet'!B19</f>
        <v>0</v>
      </c>
      <c r="C22" s="40">
        <f>'Data Sheet'!G19</f>
        <v>0</v>
      </c>
      <c r="D22" s="63">
        <f>'Data Sheet'!H19</f>
        <v>0</v>
      </c>
      <c r="E22" s="41">
        <f t="shared" si="0"/>
        <v>0</v>
      </c>
      <c r="F22" s="57">
        <f t="shared" si="1"/>
        <v>0</v>
      </c>
      <c r="G22" s="41">
        <f t="shared" si="2"/>
        <v>0</v>
      </c>
      <c r="H22" s="57">
        <f t="shared" si="3"/>
        <v>0</v>
      </c>
      <c r="I22" s="41">
        <f t="shared" si="4"/>
        <v>0</v>
      </c>
      <c r="J22" s="57">
        <f t="shared" si="5"/>
        <v>0</v>
      </c>
    </row>
    <row r="23" spans="1:10">
      <c r="A23" s="1">
        <v>15</v>
      </c>
      <c r="B23" s="39">
        <f>'Data Sheet'!B20</f>
        <v>0</v>
      </c>
      <c r="C23" s="40">
        <f>'Data Sheet'!G20</f>
        <v>0</v>
      </c>
      <c r="D23" s="63">
        <f>'Data Sheet'!H20</f>
        <v>0</v>
      </c>
      <c r="E23" s="41">
        <f t="shared" si="0"/>
        <v>0</v>
      </c>
      <c r="F23" s="57">
        <f t="shared" si="1"/>
        <v>0</v>
      </c>
      <c r="G23" s="41">
        <f t="shared" si="2"/>
        <v>0</v>
      </c>
      <c r="H23" s="57">
        <f t="shared" si="3"/>
        <v>0</v>
      </c>
      <c r="I23" s="41">
        <f t="shared" si="4"/>
        <v>0</v>
      </c>
      <c r="J23" s="57">
        <f t="shared" si="5"/>
        <v>0</v>
      </c>
    </row>
    <row r="24" spans="1:10">
      <c r="A24" s="1">
        <v>16</v>
      </c>
      <c r="B24" s="39">
        <f>'Data Sheet'!B21</f>
        <v>0</v>
      </c>
      <c r="C24" s="40">
        <f>'Data Sheet'!G21</f>
        <v>0</v>
      </c>
      <c r="D24" s="63">
        <f>'Data Sheet'!H21</f>
        <v>0</v>
      </c>
      <c r="E24" s="41">
        <f t="shared" si="0"/>
        <v>0</v>
      </c>
      <c r="F24" s="57">
        <f t="shared" si="1"/>
        <v>0</v>
      </c>
      <c r="G24" s="41">
        <f t="shared" si="2"/>
        <v>0</v>
      </c>
      <c r="H24" s="57">
        <f t="shared" si="3"/>
        <v>0</v>
      </c>
      <c r="I24" s="41">
        <f t="shared" si="4"/>
        <v>0</v>
      </c>
      <c r="J24" s="57">
        <f t="shared" si="5"/>
        <v>0</v>
      </c>
    </row>
    <row r="25" spans="1:10">
      <c r="A25" s="1">
        <v>17</v>
      </c>
      <c r="B25" s="39">
        <f>'Data Sheet'!B22</f>
        <v>0</v>
      </c>
      <c r="C25" s="40">
        <f>'Data Sheet'!G22</f>
        <v>0</v>
      </c>
      <c r="D25" s="63">
        <f>'Data Sheet'!H22</f>
        <v>0</v>
      </c>
      <c r="E25" s="41">
        <f t="shared" si="0"/>
        <v>0</v>
      </c>
      <c r="F25" s="57">
        <f t="shared" si="1"/>
        <v>0</v>
      </c>
      <c r="G25" s="41">
        <f t="shared" si="2"/>
        <v>0</v>
      </c>
      <c r="H25" s="57">
        <f t="shared" si="3"/>
        <v>0</v>
      </c>
      <c r="I25" s="41">
        <f t="shared" si="4"/>
        <v>0</v>
      </c>
      <c r="J25" s="57">
        <f t="shared" si="5"/>
        <v>0</v>
      </c>
    </row>
    <row r="26" spans="1:10">
      <c r="A26" s="1">
        <v>18</v>
      </c>
      <c r="B26" s="39">
        <f>'Data Sheet'!B23</f>
        <v>0</v>
      </c>
      <c r="C26" s="40">
        <f>'Data Sheet'!G23</f>
        <v>0</v>
      </c>
      <c r="D26" s="63">
        <f>'Data Sheet'!H23</f>
        <v>0</v>
      </c>
      <c r="E26" s="41">
        <f t="shared" si="0"/>
        <v>0</v>
      </c>
      <c r="F26" s="57">
        <f t="shared" si="1"/>
        <v>0</v>
      </c>
      <c r="G26" s="41">
        <f t="shared" si="2"/>
        <v>0</v>
      </c>
      <c r="H26" s="57">
        <f t="shared" si="3"/>
        <v>0</v>
      </c>
      <c r="I26" s="41">
        <f t="shared" si="4"/>
        <v>0</v>
      </c>
      <c r="J26" s="57">
        <f t="shared" si="5"/>
        <v>0</v>
      </c>
    </row>
    <row r="27" spans="1:10">
      <c r="A27" s="1">
        <v>19</v>
      </c>
      <c r="B27" s="39">
        <f>'Data Sheet'!B24</f>
        <v>0</v>
      </c>
      <c r="C27" s="40">
        <f>'Data Sheet'!G24</f>
        <v>0</v>
      </c>
      <c r="D27" s="63">
        <f>'Data Sheet'!H24</f>
        <v>0</v>
      </c>
      <c r="E27" s="41">
        <f t="shared" si="0"/>
        <v>0</v>
      </c>
      <c r="F27" s="57">
        <f t="shared" si="1"/>
        <v>0</v>
      </c>
      <c r="G27" s="41">
        <f t="shared" si="2"/>
        <v>0</v>
      </c>
      <c r="H27" s="57">
        <f t="shared" si="3"/>
        <v>0</v>
      </c>
      <c r="I27" s="41">
        <f t="shared" si="4"/>
        <v>0</v>
      </c>
      <c r="J27" s="57">
        <f t="shared" si="5"/>
        <v>0</v>
      </c>
    </row>
    <row r="28" spans="1:10">
      <c r="A28" s="1">
        <v>20</v>
      </c>
      <c r="B28" s="39">
        <f>'Data Sheet'!B25</f>
        <v>0</v>
      </c>
      <c r="C28" s="40">
        <f>'Data Sheet'!G25</f>
        <v>0</v>
      </c>
      <c r="D28" s="63">
        <f>'Data Sheet'!H25</f>
        <v>0</v>
      </c>
      <c r="E28" s="41">
        <f t="shared" si="0"/>
        <v>0</v>
      </c>
      <c r="F28" s="57">
        <f t="shared" si="1"/>
        <v>0</v>
      </c>
      <c r="G28" s="41">
        <f t="shared" si="2"/>
        <v>0</v>
      </c>
      <c r="H28" s="57">
        <f t="shared" si="3"/>
        <v>0</v>
      </c>
      <c r="I28" s="41">
        <f t="shared" si="4"/>
        <v>0</v>
      </c>
      <c r="J28" s="57">
        <f t="shared" si="5"/>
        <v>0</v>
      </c>
    </row>
    <row r="29" spans="1:10">
      <c r="A29" s="1">
        <v>21</v>
      </c>
      <c r="B29" s="39">
        <f>'Data Sheet'!B26</f>
        <v>0</v>
      </c>
      <c r="C29" s="40">
        <f>'Data Sheet'!G26</f>
        <v>0</v>
      </c>
      <c r="D29" s="63">
        <f>'Data Sheet'!H26</f>
        <v>0</v>
      </c>
      <c r="E29" s="41">
        <f t="shared" si="0"/>
        <v>0</v>
      </c>
      <c r="F29" s="57">
        <f t="shared" si="1"/>
        <v>0</v>
      </c>
      <c r="G29" s="41">
        <f t="shared" si="2"/>
        <v>0</v>
      </c>
      <c r="H29" s="57">
        <f t="shared" si="3"/>
        <v>0</v>
      </c>
      <c r="I29" s="41">
        <f t="shared" si="4"/>
        <v>0</v>
      </c>
      <c r="J29" s="57">
        <f t="shared" si="5"/>
        <v>0</v>
      </c>
    </row>
    <row r="30" spans="1:10">
      <c r="A30" s="1">
        <v>22</v>
      </c>
      <c r="B30" s="39">
        <f>'Data Sheet'!B27</f>
        <v>0</v>
      </c>
      <c r="C30" s="40">
        <f>'Data Sheet'!G27</f>
        <v>0</v>
      </c>
      <c r="D30" s="63">
        <f>'Data Sheet'!H27</f>
        <v>0</v>
      </c>
      <c r="E30" s="41">
        <f t="shared" si="0"/>
        <v>0</v>
      </c>
      <c r="F30" s="57">
        <f t="shared" si="1"/>
        <v>0</v>
      </c>
      <c r="G30" s="41">
        <f t="shared" si="2"/>
        <v>0</v>
      </c>
      <c r="H30" s="57">
        <f t="shared" si="3"/>
        <v>0</v>
      </c>
      <c r="I30" s="41">
        <f t="shared" si="4"/>
        <v>0</v>
      </c>
      <c r="J30" s="57">
        <f t="shared" si="5"/>
        <v>0</v>
      </c>
    </row>
    <row r="31" spans="1:10">
      <c r="A31" s="1">
        <v>23</v>
      </c>
      <c r="B31" s="39">
        <f>'Data Sheet'!B28</f>
        <v>0</v>
      </c>
      <c r="C31" s="40">
        <f>'Data Sheet'!G28</f>
        <v>0</v>
      </c>
      <c r="D31" s="63">
        <f>'Data Sheet'!H28</f>
        <v>0</v>
      </c>
      <c r="E31" s="41">
        <f t="shared" si="0"/>
        <v>0</v>
      </c>
      <c r="F31" s="57">
        <f t="shared" si="1"/>
        <v>0</v>
      </c>
      <c r="G31" s="41">
        <f t="shared" si="2"/>
        <v>0</v>
      </c>
      <c r="H31" s="57">
        <f t="shared" si="3"/>
        <v>0</v>
      </c>
      <c r="I31" s="41">
        <f t="shared" si="4"/>
        <v>0</v>
      </c>
      <c r="J31" s="57">
        <f t="shared" si="5"/>
        <v>0</v>
      </c>
    </row>
    <row r="32" spans="1:10">
      <c r="A32" s="1">
        <v>24</v>
      </c>
      <c r="B32" s="39">
        <f>'Data Sheet'!B29</f>
        <v>0</v>
      </c>
      <c r="C32" s="40">
        <f>'Data Sheet'!G29</f>
        <v>0</v>
      </c>
      <c r="D32" s="63">
        <f>'Data Sheet'!H29</f>
        <v>0</v>
      </c>
      <c r="E32" s="41">
        <f t="shared" si="0"/>
        <v>0</v>
      </c>
      <c r="F32" s="57">
        <f t="shared" si="1"/>
        <v>0</v>
      </c>
      <c r="G32" s="41">
        <f t="shared" si="2"/>
        <v>0</v>
      </c>
      <c r="H32" s="57">
        <f t="shared" si="3"/>
        <v>0</v>
      </c>
      <c r="I32" s="41">
        <f t="shared" si="4"/>
        <v>0</v>
      </c>
      <c r="J32" s="57">
        <f t="shared" si="5"/>
        <v>0</v>
      </c>
    </row>
    <row r="33" spans="1:10">
      <c r="A33" s="1">
        <v>25</v>
      </c>
      <c r="B33" s="39">
        <f>'Data Sheet'!B30</f>
        <v>0</v>
      </c>
      <c r="C33" s="40">
        <f>'Data Sheet'!G30</f>
        <v>0</v>
      </c>
      <c r="D33" s="63">
        <f>'Data Sheet'!H30</f>
        <v>0</v>
      </c>
      <c r="E33" s="41">
        <f t="shared" si="0"/>
        <v>0</v>
      </c>
      <c r="F33" s="57">
        <f t="shared" si="1"/>
        <v>0</v>
      </c>
      <c r="G33" s="41">
        <f t="shared" si="2"/>
        <v>0</v>
      </c>
      <c r="H33" s="57">
        <f t="shared" si="3"/>
        <v>0</v>
      </c>
      <c r="I33" s="41">
        <f t="shared" si="4"/>
        <v>0</v>
      </c>
      <c r="J33" s="57">
        <f t="shared" si="5"/>
        <v>0</v>
      </c>
    </row>
    <row r="34" spans="1:10">
      <c r="B34" s="42" t="s">
        <v>1</v>
      </c>
      <c r="C34" s="43">
        <f t="shared" ref="C34:D34" si="6">SUM(C9:C33)</f>
        <v>2.4000000000000004</v>
      </c>
      <c r="D34" s="58">
        <f t="shared" si="6"/>
        <v>0</v>
      </c>
      <c r="E34" s="43">
        <f>SUM(E9:E33)</f>
        <v>60.000000000000007</v>
      </c>
      <c r="F34" s="58">
        <f t="shared" ref="F34:J34" si="7">SUM(F9:F33)</f>
        <v>0</v>
      </c>
      <c r="G34" s="44">
        <f t="shared" si="7"/>
        <v>396.00000000000006</v>
      </c>
      <c r="H34" s="58">
        <f t="shared" si="7"/>
        <v>0</v>
      </c>
      <c r="I34" s="43">
        <f t="shared" si="7"/>
        <v>0</v>
      </c>
      <c r="J34" s="58">
        <f t="shared" si="7"/>
        <v>0</v>
      </c>
    </row>
  </sheetData>
  <mergeCells count="8">
    <mergeCell ref="C6:D6"/>
    <mergeCell ref="C7:D7"/>
    <mergeCell ref="E7:F7"/>
    <mergeCell ref="G7:H7"/>
    <mergeCell ref="I7:J7"/>
    <mergeCell ref="E6:F6"/>
    <mergeCell ref="G6:H6"/>
    <mergeCell ref="I6:J6"/>
  </mergeCells>
  <phoneticPr fontId="8" type="noConversion"/>
  <printOptions horizontalCentered="1" verticalCentered="1"/>
  <pageMargins left="0.25" right="0.25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27" sqref="R27"/>
    </sheetView>
  </sheetViews>
  <sheetFormatPr baseColWidth="10" defaultColWidth="8.83203125" defaultRowHeight="14" x14ac:dyDescent="0"/>
  <sheetData/>
  <phoneticPr fontId="8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Sheet</vt:lpstr>
      <vt:lpstr>What If</vt:lpstr>
      <vt:lpstr>Graphs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Ponners</dc:creator>
  <cp:lastModifiedBy>Office 2004 Test Drive User</cp:lastModifiedBy>
  <cp:lastPrinted>2014-07-15T22:56:32Z</cp:lastPrinted>
  <dcterms:created xsi:type="dcterms:W3CDTF">2014-05-26T20:46:08Z</dcterms:created>
  <dcterms:modified xsi:type="dcterms:W3CDTF">2016-03-12T23:09:07Z</dcterms:modified>
</cp:coreProperties>
</file>